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D/couSqpJQXbimAL56bNhmF1MQ1JdCUvCLlbqfjv3x0="/>
    </ext>
  </extLst>
</workbook>
</file>

<file path=xl/sharedStrings.xml><?xml version="1.0" encoding="utf-8"?>
<sst xmlns="http://schemas.openxmlformats.org/spreadsheetml/2006/main" count="60" uniqueCount="41">
  <si>
    <t>Event budget costing spreadsheet</t>
  </si>
  <si>
    <t>Event:</t>
  </si>
  <si>
    <t>XXXXXXX</t>
  </si>
  <si>
    <t>Dates:</t>
  </si>
  <si>
    <t>XX/XX/XX to XX/XX/XX</t>
  </si>
  <si>
    <t>Venue costs:</t>
  </si>
  <si>
    <t>Fixed cost for event</t>
  </si>
  <si>
    <t>Variable costs - accomodation</t>
  </si>
  <si>
    <t>Accommodation</t>
  </si>
  <si>
    <t>No in team</t>
  </si>
  <si>
    <t>No of days</t>
  </si>
  <si>
    <t>Cost/person/day</t>
  </si>
  <si>
    <t>No of guests</t>
  </si>
  <si>
    <t>Variable costs - meals</t>
  </si>
  <si>
    <t>Variable costs - other</t>
  </si>
  <si>
    <t>Activity costs:</t>
  </si>
  <si>
    <t>Activity</t>
  </si>
  <si>
    <t>XXXXXXXX</t>
  </si>
  <si>
    <t>Other costs:</t>
  </si>
  <si>
    <t>Drinks</t>
  </si>
  <si>
    <t>Snacks</t>
  </si>
  <si>
    <t>Decoration</t>
  </si>
  <si>
    <t>Printing</t>
  </si>
  <si>
    <t>Damages</t>
  </si>
  <si>
    <t>Other team expenses</t>
  </si>
  <si>
    <t>Gifts to speaker/worship team etc</t>
  </si>
  <si>
    <t>Other misc costs</t>
  </si>
  <si>
    <t>Post-event costs</t>
  </si>
  <si>
    <t>Admin fee</t>
  </si>
  <si>
    <t>No of adults</t>
  </si>
  <si>
    <t>Admin fee per person</t>
  </si>
  <si>
    <t>ST Admin fee for 2-4 day event £10pp</t>
  </si>
  <si>
    <t>Total budgeted event costs</t>
  </si>
  <si>
    <t>Team contributions (enter as a negative no)</t>
  </si>
  <si>
    <t>Net budgeted event costs</t>
  </si>
  <si>
    <t>Average cost per guest</t>
  </si>
  <si>
    <t>Standard fee</t>
  </si>
  <si>
    <t>Early bird fee</t>
  </si>
  <si>
    <t>Notes:</t>
  </si>
  <si>
    <t xml:space="preserve">The spreadsheet is currently populated with figures for an example event.  </t>
  </si>
  <si>
    <t>Please edit the yellow boxes ONLY to calcuate costs for your event.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</si>
</sst>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ptos Narrow"/>
    </font>
    <font>
      <b/>
      <sz val="11.0"/>
      <color theme="1"/>
      <name val="Aptos Narrow"/>
    </font>
    <font>
      <sz val="11.0"/>
      <color theme="1"/>
      <name val="Arial"/>
    </font>
    <font>
      <sz val="11.0"/>
      <color rgb="FFFF0000"/>
      <name val="Aptos Narrow"/>
    </font>
    <font>
      <sz val="11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4">
    <border/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4" xfId="0" applyFont="1" applyNumberFormat="1"/>
    <xf borderId="1" fillId="2" fontId="2" numFmtId="0" xfId="0" applyBorder="1" applyFill="1" applyFont="1"/>
    <xf borderId="0" fillId="0" fontId="3" numFmtId="0" xfId="0" applyFont="1"/>
    <xf borderId="1" fillId="2" fontId="2" numFmtId="4" xfId="0" applyAlignment="1" applyBorder="1" applyFont="1" applyNumberFormat="1">
      <alignment horizontal="right"/>
    </xf>
    <xf borderId="0" fillId="0" fontId="4" numFmtId="0" xfId="0" applyAlignment="1" applyFont="1">
      <alignment readingOrder="0"/>
    </xf>
    <xf borderId="1" fillId="2" fontId="2" numFmtId="0" xfId="0" applyAlignment="1" applyBorder="1" applyFont="1">
      <alignment horizontal="right"/>
    </xf>
    <xf borderId="1" fillId="2" fontId="4" numFmtId="0" xfId="0" applyAlignment="1" applyBorder="1" applyFont="1">
      <alignment horizontal="right"/>
    </xf>
    <xf borderId="0" fillId="0" fontId="2" numFmtId="4" xfId="0" applyAlignment="1" applyFont="1" applyNumberFormat="1">
      <alignment horizontal="right"/>
    </xf>
    <xf borderId="0" fillId="0" fontId="4" numFmtId="0" xfId="0" applyFont="1"/>
    <xf borderId="0" fillId="0" fontId="2" numFmtId="0" xfId="0" applyAlignment="1" applyFont="1">
      <alignment horizontal="right"/>
    </xf>
    <xf borderId="1" fillId="2" fontId="2" numFmtId="4" xfId="0" applyBorder="1" applyFont="1" applyNumberFormat="1"/>
    <xf borderId="2" fillId="0" fontId="2" numFmtId="4" xfId="0" applyAlignment="1" applyBorder="1" applyFont="1" applyNumberFormat="1">
      <alignment horizontal="right"/>
    </xf>
    <xf borderId="3" fillId="0" fontId="2" numFmtId="4" xfId="0" applyAlignment="1" applyBorder="1" applyFont="1" applyNumberFormat="1">
      <alignment horizontal="right"/>
    </xf>
    <xf borderId="0" fillId="0" fontId="5" numFmtId="0" xfId="0" applyFont="1"/>
    <xf borderId="0" fillId="0" fontId="6" numFmtId="0" xfId="0" applyFont="1"/>
    <xf borderId="1" fillId="3" fontId="6" numFmtId="0" xfId="0" applyAlignment="1" applyBorder="1" applyFill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5.25"/>
    <col customWidth="1" min="3" max="6" width="12.63"/>
  </cols>
  <sheetData>
    <row r="1" ht="15.75" customHeight="1">
      <c r="A1" s="1" t="s">
        <v>0</v>
      </c>
      <c r="B1" s="2"/>
      <c r="C1" s="2"/>
      <c r="D1" s="2"/>
      <c r="E1" s="2"/>
      <c r="F1" s="3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3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 t="s">
        <v>1</v>
      </c>
      <c r="B3" s="4" t="s">
        <v>2</v>
      </c>
      <c r="C3" s="2"/>
      <c r="D3" s="2"/>
      <c r="E3" s="2"/>
      <c r="F3" s="3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 t="s">
        <v>3</v>
      </c>
      <c r="B4" s="4" t="s">
        <v>4</v>
      </c>
      <c r="C4" s="2"/>
      <c r="D4" s="2"/>
      <c r="E4" s="2"/>
      <c r="F4" s="3"/>
      <c r="G4" s="2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/>
      <c r="B5" s="2"/>
      <c r="C5" s="2"/>
      <c r="D5" s="2"/>
      <c r="E5" s="2"/>
      <c r="F5" s="3"/>
      <c r="G5" s="2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5" t="s">
        <v>5</v>
      </c>
      <c r="B6" s="2"/>
      <c r="C6" s="2"/>
      <c r="D6" s="2"/>
      <c r="E6" s="2"/>
      <c r="F6" s="3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 t="s">
        <v>6</v>
      </c>
      <c r="B7" s="2"/>
      <c r="C7" s="2"/>
      <c r="D7" s="2"/>
      <c r="E7" s="2"/>
      <c r="F7" s="3"/>
      <c r="G7" s="2"/>
      <c r="H7" s="6">
        <v>5000.0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/>
      <c r="B8" s="2"/>
      <c r="C8" s="2"/>
      <c r="D8" s="2"/>
      <c r="E8" s="2"/>
      <c r="F8" s="3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 t="s">
        <v>7</v>
      </c>
      <c r="B9" s="7" t="s">
        <v>8</v>
      </c>
      <c r="C9" s="2"/>
      <c r="D9" s="2"/>
      <c r="E9" s="2"/>
      <c r="F9" s="3"/>
      <c r="G9" s="2"/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 t="s">
        <v>9</v>
      </c>
      <c r="B10" s="8">
        <v>15.0</v>
      </c>
      <c r="C10" s="2" t="s">
        <v>10</v>
      </c>
      <c r="D10" s="9">
        <v>6.0</v>
      </c>
      <c r="E10" s="2" t="s">
        <v>11</v>
      </c>
      <c r="F10" s="6">
        <v>25.0</v>
      </c>
      <c r="G10" s="2"/>
      <c r="H10" s="10">
        <f t="shared" ref="H10:H11" si="1">B10*D10*F10</f>
        <v>2250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1" t="s">
        <v>12</v>
      </c>
      <c r="B11" s="8">
        <v>60.0</v>
      </c>
      <c r="C11" s="2" t="s">
        <v>10</v>
      </c>
      <c r="D11" s="8">
        <v>5.0</v>
      </c>
      <c r="E11" s="2" t="s">
        <v>11</v>
      </c>
      <c r="F11" s="6">
        <v>25.0</v>
      </c>
      <c r="G11" s="2"/>
      <c r="H11" s="10">
        <f t="shared" si="1"/>
        <v>7500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3"/>
      <c r="G12" s="2"/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 t="s">
        <v>13</v>
      </c>
      <c r="B13" s="2"/>
      <c r="C13" s="2"/>
      <c r="D13" s="2"/>
      <c r="E13" s="2"/>
      <c r="F13" s="3"/>
      <c r="G13" s="2"/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 t="s">
        <v>9</v>
      </c>
      <c r="B14" s="12">
        <f t="shared" ref="B14:B15" si="2">B10</f>
        <v>15</v>
      </c>
      <c r="C14" s="2" t="s">
        <v>10</v>
      </c>
      <c r="D14" s="12">
        <f t="shared" ref="D14:D15" si="3">D10</f>
        <v>6</v>
      </c>
      <c r="E14" s="2" t="s">
        <v>11</v>
      </c>
      <c r="F14" s="6">
        <v>15.0</v>
      </c>
      <c r="G14" s="2"/>
      <c r="H14" s="10">
        <f t="shared" ref="H14:H15" si="4">B14*D14*F14</f>
        <v>1350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1" t="s">
        <v>12</v>
      </c>
      <c r="B15" s="12">
        <f t="shared" si="2"/>
        <v>60</v>
      </c>
      <c r="C15" s="2" t="s">
        <v>10</v>
      </c>
      <c r="D15" s="12">
        <f t="shared" si="3"/>
        <v>5</v>
      </c>
      <c r="E15" s="2" t="s">
        <v>11</v>
      </c>
      <c r="F15" s="6">
        <v>15.0</v>
      </c>
      <c r="G15" s="2"/>
      <c r="H15" s="10">
        <f t="shared" si="4"/>
        <v>4500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3"/>
      <c r="G16" s="2"/>
      <c r="H16" s="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 t="s">
        <v>14</v>
      </c>
      <c r="B17" s="2"/>
      <c r="C17" s="2"/>
      <c r="D17" s="2"/>
      <c r="E17" s="2"/>
      <c r="F17" s="3"/>
      <c r="G17" s="2"/>
      <c r="H17" s="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 t="s">
        <v>9</v>
      </c>
      <c r="B18" s="12">
        <f t="shared" ref="B18:B19" si="5">B14</f>
        <v>15</v>
      </c>
      <c r="C18" s="2" t="s">
        <v>10</v>
      </c>
      <c r="D18" s="12">
        <f t="shared" ref="D18:D19" si="6">D14</f>
        <v>6</v>
      </c>
      <c r="E18" s="2" t="s">
        <v>11</v>
      </c>
      <c r="F18" s="6">
        <v>5.0</v>
      </c>
      <c r="G18" s="2"/>
      <c r="H18" s="10">
        <f t="shared" ref="H18:H19" si="7">B18*D18*F18</f>
        <v>450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1" t="s">
        <v>12</v>
      </c>
      <c r="B19" s="12">
        <f t="shared" si="5"/>
        <v>60</v>
      </c>
      <c r="C19" s="2" t="s">
        <v>10</v>
      </c>
      <c r="D19" s="12">
        <f t="shared" si="6"/>
        <v>5</v>
      </c>
      <c r="E19" s="2" t="s">
        <v>11</v>
      </c>
      <c r="F19" s="6">
        <v>5.0</v>
      </c>
      <c r="G19" s="2"/>
      <c r="H19" s="10">
        <f t="shared" si="7"/>
        <v>1500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3"/>
      <c r="G20" s="2"/>
      <c r="H20" s="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5" t="s">
        <v>15</v>
      </c>
      <c r="B21" s="2"/>
      <c r="C21" s="2"/>
      <c r="D21" s="2"/>
      <c r="E21" s="2"/>
      <c r="F21" s="3"/>
      <c r="G21" s="2"/>
      <c r="H21" s="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 t="s">
        <v>16</v>
      </c>
      <c r="B22" s="4" t="s">
        <v>17</v>
      </c>
      <c r="C22" s="2"/>
      <c r="D22" s="2"/>
      <c r="E22" s="2"/>
      <c r="F22" s="3"/>
      <c r="G22" s="2"/>
      <c r="H22" s="6">
        <v>300.0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 t="s">
        <v>16</v>
      </c>
      <c r="B23" s="4" t="s">
        <v>17</v>
      </c>
      <c r="C23" s="2"/>
      <c r="D23" s="2"/>
      <c r="E23" s="2"/>
      <c r="F23" s="3"/>
      <c r="G23" s="2"/>
      <c r="H23" s="6">
        <v>200.0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 t="s">
        <v>16</v>
      </c>
      <c r="B24" s="4" t="s">
        <v>17</v>
      </c>
      <c r="C24" s="2"/>
      <c r="D24" s="2"/>
      <c r="E24" s="2"/>
      <c r="F24" s="3"/>
      <c r="G24" s="2"/>
      <c r="H24" s="6">
        <v>150.0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3"/>
      <c r="G25" s="2"/>
      <c r="H25" s="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5" t="s">
        <v>18</v>
      </c>
      <c r="B26" s="2"/>
      <c r="C26" s="2"/>
      <c r="D26" s="2"/>
      <c r="E26" s="2"/>
      <c r="F26" s="3"/>
      <c r="G26" s="2"/>
      <c r="H26" s="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1" t="s">
        <v>19</v>
      </c>
      <c r="B27" s="2"/>
      <c r="C27" s="2"/>
      <c r="D27" s="2"/>
      <c r="E27" s="2"/>
      <c r="F27" s="3"/>
      <c r="G27" s="2"/>
      <c r="H27" s="6">
        <v>100.0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 t="s">
        <v>20</v>
      </c>
      <c r="B28" s="2"/>
      <c r="C28" s="2"/>
      <c r="D28" s="2"/>
      <c r="E28" s="2"/>
      <c r="F28" s="3"/>
      <c r="G28" s="2"/>
      <c r="H28" s="6">
        <v>50.0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 t="s">
        <v>21</v>
      </c>
      <c r="B29" s="2"/>
      <c r="C29" s="2"/>
      <c r="D29" s="2"/>
      <c r="E29" s="2"/>
      <c r="F29" s="3"/>
      <c r="G29" s="2"/>
      <c r="H29" s="6">
        <v>100.0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 t="s">
        <v>22</v>
      </c>
      <c r="B30" s="2"/>
      <c r="C30" s="2"/>
      <c r="D30" s="2"/>
      <c r="E30" s="2"/>
      <c r="F30" s="3"/>
      <c r="G30" s="2"/>
      <c r="H30" s="6">
        <v>50.0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 t="s">
        <v>23</v>
      </c>
      <c r="B31" s="2"/>
      <c r="C31" s="2"/>
      <c r="D31" s="2"/>
      <c r="E31" s="2"/>
      <c r="F31" s="3"/>
      <c r="G31" s="2"/>
      <c r="H31" s="1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 t="s">
        <v>24</v>
      </c>
      <c r="B32" s="2"/>
      <c r="C32" s="2"/>
      <c r="D32" s="2"/>
      <c r="E32" s="2"/>
      <c r="F32" s="3"/>
      <c r="G32" s="2"/>
      <c r="H32" s="6">
        <v>300.0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 t="s">
        <v>25</v>
      </c>
      <c r="B33" s="2"/>
      <c r="C33" s="2"/>
      <c r="D33" s="2"/>
      <c r="E33" s="2"/>
      <c r="F33" s="3"/>
      <c r="G33" s="2"/>
      <c r="H33" s="6">
        <v>300.0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 t="s">
        <v>26</v>
      </c>
      <c r="B34" s="2"/>
      <c r="C34" s="2"/>
      <c r="D34" s="2"/>
      <c r="E34" s="2"/>
      <c r="F34" s="3"/>
      <c r="G34" s="2"/>
      <c r="H34" s="6">
        <v>200.0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 t="s">
        <v>27</v>
      </c>
      <c r="B35" s="2"/>
      <c r="C35" s="2"/>
      <c r="D35" s="2"/>
      <c r="E35" s="2"/>
      <c r="F35" s="3"/>
      <c r="G35" s="2"/>
      <c r="H35" s="6">
        <v>200.0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3"/>
      <c r="G36" s="2"/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5" t="s">
        <v>28</v>
      </c>
      <c r="B37" s="11" t="s">
        <v>29</v>
      </c>
      <c r="C37" s="12">
        <f>B11</f>
        <v>60</v>
      </c>
      <c r="D37" s="2"/>
      <c r="E37" s="7" t="s">
        <v>30</v>
      </c>
      <c r="F37" s="10">
        <v>25.0</v>
      </c>
      <c r="G37" s="2"/>
      <c r="H37" s="10">
        <f>C37*F37</f>
        <v>1500</v>
      </c>
      <c r="I37" s="11" t="s">
        <v>31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3"/>
      <c r="G38" s="2"/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5" t="s">
        <v>32</v>
      </c>
      <c r="B39" s="2"/>
      <c r="C39" s="2"/>
      <c r="D39" s="2"/>
      <c r="E39" s="2"/>
      <c r="F39" s="3"/>
      <c r="G39" s="2"/>
      <c r="H39" s="14">
        <f>SUM(H7:H38)</f>
        <v>26000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3"/>
      <c r="G40" s="2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 t="s">
        <v>33</v>
      </c>
      <c r="B41" s="2"/>
      <c r="C41" s="2"/>
      <c r="D41" s="2"/>
      <c r="E41" s="2"/>
      <c r="F41" s="3"/>
      <c r="G41" s="2"/>
      <c r="H41" s="6">
        <v>-500.0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3"/>
      <c r="G42" s="2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5" t="s">
        <v>34</v>
      </c>
      <c r="B43" s="2"/>
      <c r="C43" s="2"/>
      <c r="D43" s="2"/>
      <c r="E43" s="2"/>
      <c r="F43" s="3"/>
      <c r="G43" s="2"/>
      <c r="H43" s="15">
        <f>H39+H41</f>
        <v>25500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3"/>
      <c r="G44" s="2"/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1" t="s">
        <v>35</v>
      </c>
      <c r="B45" s="2"/>
      <c r="C45" s="11" t="s">
        <v>12</v>
      </c>
      <c r="D45" s="12">
        <f>B11</f>
        <v>60</v>
      </c>
      <c r="E45" s="2"/>
      <c r="F45" s="3"/>
      <c r="G45" s="2"/>
      <c r="H45" s="10">
        <f>H43/D45</f>
        <v>425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3"/>
      <c r="G46" s="2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 t="s">
        <v>36</v>
      </c>
      <c r="F47" s="3"/>
      <c r="G47" s="2"/>
      <c r="H47" s="6">
        <v>430.0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 t="s">
        <v>37</v>
      </c>
      <c r="F48" s="3"/>
      <c r="G48" s="2"/>
      <c r="H48" s="10">
        <f>H47-20</f>
        <v>410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3"/>
      <c r="G49" s="2"/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6" t="s">
        <v>38</v>
      </c>
      <c r="B50" s="17" t="s">
        <v>39</v>
      </c>
      <c r="C50" s="2"/>
      <c r="D50" s="2"/>
      <c r="E50" s="2"/>
      <c r="F50" s="3"/>
      <c r="G50" s="2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6"/>
      <c r="B51" s="18" t="s">
        <v>40</v>
      </c>
      <c r="C51" s="2"/>
      <c r="D51" s="2"/>
      <c r="E51" s="2"/>
      <c r="F51" s="3"/>
      <c r="G51" s="2"/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3"/>
      <c r="G52" s="2"/>
      <c r="H52" s="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3"/>
      <c r="G53" s="2"/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3"/>
      <c r="G54" s="2"/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3"/>
      <c r="G55" s="2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3"/>
      <c r="G56" s="2"/>
      <c r="H56" s="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3"/>
      <c r="G57" s="2"/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3"/>
      <c r="G58" s="2"/>
      <c r="H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3"/>
      <c r="G59" s="2"/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3"/>
      <c r="G60" s="2"/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3"/>
      <c r="G61" s="2"/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3"/>
      <c r="G62" s="2"/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3"/>
      <c r="G63" s="2"/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3"/>
      <c r="G64" s="2"/>
      <c r="H64" s="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3"/>
      <c r="G65" s="2"/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3"/>
      <c r="G66" s="2"/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3"/>
      <c r="G67" s="2"/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3"/>
      <c r="G68" s="2"/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3"/>
      <c r="G69" s="2"/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3"/>
      <c r="G70" s="2"/>
      <c r="H70" s="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3"/>
      <c r="G71" s="2"/>
      <c r="H71" s="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3"/>
      <c r="G72" s="2"/>
      <c r="H72" s="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3"/>
      <c r="G73" s="2"/>
      <c r="H73" s="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3"/>
      <c r="G74" s="2"/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3"/>
      <c r="G75" s="2"/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3"/>
      <c r="G76" s="2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3"/>
      <c r="G77" s="2"/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3"/>
      <c r="G78" s="2"/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3"/>
      <c r="G79" s="2"/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3"/>
      <c r="G80" s="2"/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3"/>
      <c r="G81" s="2"/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3"/>
      <c r="G82" s="2"/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3"/>
      <c r="G83" s="2"/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3"/>
      <c r="G84" s="2"/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3"/>
      <c r="G85" s="2"/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3"/>
      <c r="G86" s="2"/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3"/>
      <c r="G87" s="2"/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3"/>
      <c r="G88" s="2"/>
      <c r="H88" s="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3"/>
      <c r="G89" s="2"/>
      <c r="H89" s="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3"/>
      <c r="G90" s="2"/>
      <c r="H90" s="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3"/>
      <c r="G91" s="2"/>
      <c r="H91" s="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3"/>
      <c r="G92" s="2"/>
      <c r="H92" s="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3"/>
      <c r="G93" s="2"/>
      <c r="H93" s="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3"/>
      <c r="G94" s="2"/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3"/>
      <c r="G95" s="2"/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3"/>
      <c r="G96" s="2"/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3"/>
      <c r="G97" s="2"/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3"/>
      <c r="G98" s="2"/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3"/>
      <c r="G99" s="2"/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3"/>
      <c r="G100" s="2"/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3"/>
      <c r="G101" s="2"/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3"/>
      <c r="G102" s="2"/>
      <c r="H102" s="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3"/>
      <c r="G103" s="2"/>
      <c r="H103" s="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3"/>
      <c r="G104" s="2"/>
      <c r="H104" s="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3"/>
      <c r="G105" s="2"/>
      <c r="H105" s="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3"/>
      <c r="G106" s="2"/>
      <c r="H106" s="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3"/>
      <c r="G107" s="2"/>
      <c r="H107" s="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3"/>
      <c r="G108" s="2"/>
      <c r="H108" s="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3"/>
      <c r="G109" s="2"/>
      <c r="H109" s="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3"/>
      <c r="G110" s="2"/>
      <c r="H110" s="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3"/>
      <c r="G111" s="2"/>
      <c r="H111" s="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3"/>
      <c r="G112" s="2"/>
      <c r="H112" s="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3"/>
      <c r="G113" s="2"/>
      <c r="H113" s="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3"/>
      <c r="G114" s="2"/>
      <c r="H114" s="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3"/>
      <c r="G115" s="2"/>
      <c r="H115" s="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3"/>
      <c r="G116" s="2"/>
      <c r="H116" s="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3"/>
      <c r="G117" s="2"/>
      <c r="H117" s="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3"/>
      <c r="G118" s="2"/>
      <c r="H118" s="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3"/>
      <c r="G119" s="2"/>
      <c r="H119" s="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3"/>
      <c r="G120" s="2"/>
      <c r="H120" s="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3"/>
      <c r="G121" s="2"/>
      <c r="H121" s="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3"/>
      <c r="G122" s="2"/>
      <c r="H122" s="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3"/>
      <c r="G123" s="2"/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3"/>
      <c r="G124" s="2"/>
      <c r="H124" s="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3"/>
      <c r="G125" s="2"/>
      <c r="H125" s="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3"/>
      <c r="G126" s="2"/>
      <c r="H126" s="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3"/>
      <c r="G127" s="2"/>
      <c r="H127" s="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3"/>
      <c r="G128" s="2"/>
      <c r="H128" s="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3"/>
      <c r="G129" s="2"/>
      <c r="H129" s="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3"/>
      <c r="G130" s="2"/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3"/>
      <c r="G131" s="2"/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3"/>
      <c r="G132" s="2"/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3"/>
      <c r="G133" s="2"/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3"/>
      <c r="G134" s="2"/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3"/>
      <c r="G135" s="2"/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3"/>
      <c r="G136" s="2"/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3"/>
      <c r="G137" s="2"/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3"/>
      <c r="G138" s="2"/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3"/>
      <c r="G139" s="2"/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3"/>
      <c r="G140" s="2"/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3"/>
      <c r="G141" s="2"/>
      <c r="H141" s="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3"/>
      <c r="G142" s="2"/>
      <c r="H142" s="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3"/>
      <c r="G143" s="2"/>
      <c r="H143" s="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3"/>
      <c r="G144" s="2"/>
      <c r="H144" s="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3"/>
      <c r="G145" s="2"/>
      <c r="H145" s="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3"/>
      <c r="G146" s="2"/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3"/>
      <c r="G147" s="2"/>
      <c r="H147" s="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3"/>
      <c r="G148" s="2"/>
      <c r="H148" s="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3"/>
      <c r="G149" s="2"/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3"/>
      <c r="G150" s="2"/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3"/>
      <c r="G151" s="2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3"/>
      <c r="G152" s="2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3"/>
      <c r="G153" s="2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3"/>
      <c r="G154" s="2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3"/>
      <c r="G155" s="2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3"/>
      <c r="G156" s="2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3"/>
      <c r="G157" s="2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3"/>
      <c r="G158" s="2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3"/>
      <c r="G159" s="2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3"/>
      <c r="G160" s="2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3"/>
      <c r="G161" s="2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3"/>
      <c r="G162" s="2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3"/>
      <c r="G163" s="2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3"/>
      <c r="G164" s="2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3"/>
      <c r="G165" s="2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3"/>
      <c r="G166" s="2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3"/>
      <c r="G167" s="2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3"/>
      <c r="G168" s="2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3"/>
      <c r="G169" s="2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3"/>
      <c r="G170" s="2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3"/>
      <c r="G171" s="2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3"/>
      <c r="G172" s="2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3"/>
      <c r="G173" s="2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3"/>
      <c r="G174" s="2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3"/>
      <c r="G175" s="2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3"/>
      <c r="G176" s="2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3"/>
      <c r="G177" s="2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3"/>
      <c r="G178" s="2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3"/>
      <c r="G179" s="2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3"/>
      <c r="G180" s="2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3"/>
      <c r="G181" s="2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3"/>
      <c r="G182" s="2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3"/>
      <c r="G183" s="2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3"/>
      <c r="G184" s="2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3"/>
      <c r="G185" s="2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3"/>
      <c r="G186" s="2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3"/>
      <c r="G187" s="2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3"/>
      <c r="G188" s="2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3"/>
      <c r="G189" s="2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3"/>
      <c r="G190" s="2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3"/>
      <c r="G191" s="2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3"/>
      <c r="G192" s="2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3"/>
      <c r="G193" s="2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3"/>
      <c r="G194" s="2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3"/>
      <c r="G195" s="2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3"/>
      <c r="G196" s="2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3"/>
      <c r="G197" s="2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3"/>
      <c r="G198" s="2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3"/>
      <c r="G199" s="2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3"/>
      <c r="G200" s="2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3"/>
      <c r="G201" s="2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3"/>
      <c r="G202" s="2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3"/>
      <c r="G203" s="2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3"/>
      <c r="G204" s="2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3"/>
      <c r="G205" s="2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3"/>
      <c r="G206" s="2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3"/>
      <c r="G207" s="2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3"/>
      <c r="G208" s="2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3"/>
      <c r="G209" s="2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3"/>
      <c r="G210" s="2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3"/>
      <c r="G211" s="2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3"/>
      <c r="G212" s="2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3"/>
      <c r="G213" s="2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3"/>
      <c r="G214" s="2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3"/>
      <c r="G215" s="2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3"/>
      <c r="G216" s="2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3"/>
      <c r="G217" s="2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3"/>
      <c r="G218" s="2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3"/>
      <c r="G219" s="2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3"/>
      <c r="G220" s="2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3"/>
      <c r="G221" s="2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3"/>
      <c r="G222" s="2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3"/>
      <c r="G223" s="2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3"/>
      <c r="G224" s="2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3"/>
      <c r="G225" s="2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3"/>
      <c r="G226" s="2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3"/>
      <c r="G227" s="2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3"/>
      <c r="G228" s="2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3"/>
      <c r="G229" s="2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3"/>
      <c r="G230" s="2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3"/>
      <c r="G231" s="2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3"/>
      <c r="G232" s="2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3"/>
      <c r="G233" s="2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3"/>
      <c r="G234" s="2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3"/>
      <c r="G235" s="2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3"/>
      <c r="G236" s="2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3"/>
      <c r="G237" s="2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3"/>
      <c r="G238" s="2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3"/>
      <c r="G239" s="2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3"/>
      <c r="G240" s="2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3"/>
      <c r="G241" s="2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3"/>
      <c r="G242" s="2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3"/>
      <c r="G243" s="2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3"/>
      <c r="G244" s="2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3"/>
      <c r="G245" s="2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3"/>
      <c r="G246" s="2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3"/>
      <c r="G247" s="2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3"/>
      <c r="G248" s="2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3"/>
      <c r="G249" s="2"/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3"/>
      <c r="G250" s="2"/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3"/>
      <c r="G251" s="2"/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2025-01-15T16:54:14Z</dcterms:created>
  <dc:creator>Henrietta Mayhew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0x0101007EB5ECDFBD1F5A498F19DCA90433B672</vt:lpwstr>
  </property>
</Properties>
</file>